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<sst xmlns="http://schemas.openxmlformats.org/spreadsheetml/2006/main" count="67" uniqueCount="59">
  <si>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Fitness New Brunswick</t>
  </si>
  <si>
    <t>Income Statement 06/01/2014 to 06/30/2014</t>
  </si>
  <si>
    <t/>
  </si>
  <si>
    <t xml:space="preserve"> </t>
  </si>
  <si>
    <t>REVENUE</t>
  </si>
  <si>
    <t>Membership</t>
  </si>
  <si>
    <t>New General</t>
  </si>
  <si>
    <t>Sub-Total New Membership</t>
  </si>
  <si>
    <t>Renewal General</t>
  </si>
  <si>
    <t>Renewal General Late Fees</t>
  </si>
  <si>
    <t>Sub-Total Renewal Membership</t>
  </si>
  <si>
    <t>FNB Liability Insurance</t>
  </si>
  <si>
    <t>Total Membership</t>
  </si>
  <si>
    <t>Evaluation</t>
  </si>
  <si>
    <t>GFL Evaluation Fees</t>
  </si>
  <si>
    <t>RTL Evaluation Fees</t>
  </si>
  <si>
    <t>AFL Evaluation Fees</t>
  </si>
  <si>
    <t>PFT Evaluation Fees</t>
  </si>
  <si>
    <t>OAFL Evaluations</t>
  </si>
  <si>
    <t>Total Evaluation Fees</t>
  </si>
  <si>
    <t>Certification</t>
  </si>
  <si>
    <t>Certification Course Registration</t>
  </si>
  <si>
    <t>PFT Course Registration</t>
  </si>
  <si>
    <t>Sub-Total Course Registrations</t>
  </si>
  <si>
    <t>FT Manuals</t>
  </si>
  <si>
    <t>PFT manuals</t>
  </si>
  <si>
    <t>GFL Manuals</t>
  </si>
  <si>
    <t>Sub-Total Manuals</t>
  </si>
  <si>
    <t>Manuals Shipping and Handling</t>
  </si>
  <si>
    <t>Total Certification</t>
  </si>
  <si>
    <t>TOTAL REVENUE</t>
  </si>
  <si>
    <t>EXPENSE</t>
  </si>
  <si>
    <t>Salaries &amp; Benefits</t>
  </si>
  <si>
    <t>EI Expense</t>
  </si>
  <si>
    <t>CPP Expense</t>
  </si>
  <si>
    <t>Income Tax Expense</t>
  </si>
  <si>
    <t>Wages</t>
  </si>
  <si>
    <t>Total Salaries &amp; Benefits</t>
  </si>
  <si>
    <t>PFT Evaluations</t>
  </si>
  <si>
    <t>Exam Facilitation Fees</t>
  </si>
  <si>
    <t>Course Conductor Facilitiation Fees</t>
  </si>
  <si>
    <t>Course Conductor Expenses</t>
  </si>
  <si>
    <t>Advertising</t>
  </si>
  <si>
    <t>Media Advertising</t>
  </si>
  <si>
    <t>Total Advertising</t>
  </si>
  <si>
    <t>Office Overhead</t>
  </si>
  <si>
    <t>Rent</t>
  </si>
  <si>
    <t>Office Supplies</t>
  </si>
  <si>
    <t>Telephone and Fax</t>
  </si>
  <si>
    <t>Photocopier Rental</t>
  </si>
  <si>
    <t>Bank Charges</t>
  </si>
  <si>
    <t>Email Hosting</t>
  </si>
  <si>
    <t>Merchant Services  Visa Fees</t>
  </si>
  <si>
    <t>Merchant Services MC Fees</t>
  </si>
  <si>
    <t>Merchant Services Monthly User Fee</t>
  </si>
  <si>
    <t>TOTAL OFFICE OVERHEAD</t>
  </si>
  <si>
    <t>TOTAL EXPENSE</t>
  </si>
  <si>
    <t>NET INCOME</t>
  </si>
  <si>
    <t>Generated On: 07/04/2014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</si>
</sst>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 quotePrefix="1">
      <alignment horizontal="left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 quotePrefix="1">
      <alignment horizontal="left"/>
    </xf>
    <xf numFmtId="0" fontId="39" fillId="0" borderId="0" xfId="0" applyNumberFormat="1" applyFont="1" applyAlignment="1" quotePrefix="1">
      <alignment horizontal="center"/>
    </xf>
    <xf numFmtId="164" fontId="39" fillId="0" borderId="10" xfId="0" applyNumberFormat="1" applyFont="1" applyBorder="1" applyAlignment="1">
      <alignment horizontal="right"/>
    </xf>
    <xf numFmtId="164" fontId="39" fillId="0" borderId="0" xfId="0" applyNumberFormat="1" applyFont="1" applyAlignment="1">
      <alignment horizontal="right"/>
    </xf>
    <xf numFmtId="164" fontId="39" fillId="0" borderId="11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right"/>
    </xf>
    <xf numFmtId="0" fontId="38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32.28125" style="0" bestFit="1" customWidth="1"/>
    <col min="2" max="2" width="8.7109375" style="0" bestFit="1" customWidth="1"/>
    <col min="3" max="3" width="9.7109375" style="0" bestFit="1" customWidth="1"/>
    <col min="4" max="4" width="15.7109375" style="0" customWidth="1"/>
  </cols>
  <sheetData>
    <row r="1" spans="1:4" ht="18">
      <c r="A1" s="1" t="s">
        <v>0</v>
      </c>
      <c r="B1" s="1"/>
      <c r="C1" s="1"/>
      <c r="D1" s="1"/>
    </row>
    <row r="2" spans="1:4" ht="15">
      <c r="A2" s="2" t="s">
        <v>1</v>
      </c>
      <c r="B2" s="2"/>
      <c r="C2" s="2"/>
      <c r="D2" s="2"/>
    </row>
    <row r="3" spans="1:4" ht="15">
      <c r="A3" s="2" t="s">
        <v>2</v>
      </c>
      <c r="B3" s="2"/>
      <c r="C3" s="2"/>
      <c r="D3" s="2"/>
    </row>
    <row r="4" spans="1:2" ht="15">
      <c r="A4" s="4" t="s">
        <v>3</v>
      </c>
      <c r="B4" s="5" t="s">
        <v>2</v>
      </c>
    </row>
    <row r="5" ht="15">
      <c r="A5" s="2" t="s">
        <v>4</v>
      </c>
    </row>
    <row r="7" ht="15">
      <c r="A7" s="2" t="s">
        <v>5</v>
      </c>
    </row>
    <row r="8" spans="1:2" ht="15">
      <c r="A8" s="4" t="s">
        <v>6</v>
      </c>
      <c r="B8" s="6">
        <v>320.83</v>
      </c>
    </row>
    <row r="9" spans="1:3" ht="15">
      <c r="A9" s="4" t="s">
        <v>7</v>
      </c>
      <c r="B9" s="3"/>
      <c r="C9" s="7">
        <f>(B8)</f>
        <v>320.83</v>
      </c>
    </row>
    <row r="10" spans="1:2" ht="15">
      <c r="A10" s="4" t="s">
        <v>8</v>
      </c>
      <c r="B10" s="7">
        <v>385</v>
      </c>
    </row>
    <row r="11" spans="1:2" ht="15">
      <c r="A11" s="4" t="s">
        <v>9</v>
      </c>
      <c r="B11" s="6">
        <v>26.55</v>
      </c>
    </row>
    <row r="12" spans="1:3" ht="15">
      <c r="A12" s="4" t="s">
        <v>10</v>
      </c>
      <c r="B12" s="3"/>
      <c r="C12" s="7">
        <f>(B10+B11)</f>
        <v>411.55</v>
      </c>
    </row>
    <row r="13" spans="1:3" ht="15">
      <c r="A13" s="4" t="s">
        <v>11</v>
      </c>
      <c r="B13" s="3"/>
      <c r="C13" s="6">
        <v>180</v>
      </c>
    </row>
    <row r="14" spans="1:3" ht="15">
      <c r="A14" s="2" t="s">
        <v>12</v>
      </c>
      <c r="B14" s="3"/>
      <c r="C14" s="8">
        <f>SUBTOTAL(9,C6:C13)</f>
        <v>912.38</v>
      </c>
    </row>
    <row r="16" ht="15">
      <c r="A16" s="2" t="s">
        <v>13</v>
      </c>
    </row>
    <row r="17" spans="1:3" ht="15">
      <c r="A17" s="4" t="s">
        <v>14</v>
      </c>
      <c r="B17" s="3"/>
      <c r="C17" s="7">
        <v>120</v>
      </c>
    </row>
    <row r="18" spans="1:3" ht="15">
      <c r="A18" s="4" t="s">
        <v>15</v>
      </c>
      <c r="B18" s="3"/>
      <c r="C18" s="7">
        <v>40</v>
      </c>
    </row>
    <row r="19" spans="1:3" ht="15">
      <c r="A19" s="4" t="s">
        <v>16</v>
      </c>
      <c r="B19" s="3"/>
      <c r="C19" s="7">
        <v>40</v>
      </c>
    </row>
    <row r="20" spans="1:3" ht="15">
      <c r="A20" s="4" t="s">
        <v>17</v>
      </c>
      <c r="B20" s="3"/>
      <c r="C20" s="7">
        <v>250</v>
      </c>
    </row>
    <row r="21" spans="1:3" ht="15">
      <c r="A21" s="4" t="s">
        <v>18</v>
      </c>
      <c r="B21" s="3"/>
      <c r="C21" s="6">
        <v>40</v>
      </c>
    </row>
    <row r="22" spans="1:3" ht="15">
      <c r="A22" s="2" t="s">
        <v>19</v>
      </c>
      <c r="B22" s="3"/>
      <c r="C22" s="8">
        <f>SUBTOTAL(9,C15:C21)</f>
        <v>490</v>
      </c>
    </row>
    <row r="24" ht="15">
      <c r="A24" s="2" t="s">
        <v>20</v>
      </c>
    </row>
    <row r="25" spans="1:2" ht="15">
      <c r="A25" s="4" t="s">
        <v>21</v>
      </c>
      <c r="B25" s="7">
        <v>1260.49</v>
      </c>
    </row>
    <row r="26" spans="1:2" ht="15">
      <c r="A26" s="4" t="s">
        <v>22</v>
      </c>
      <c r="B26" s="6">
        <v>380</v>
      </c>
    </row>
    <row r="27" spans="1:3" ht="15">
      <c r="A27" s="4" t="s">
        <v>23</v>
      </c>
      <c r="B27" s="3"/>
      <c r="C27" s="7">
        <f>(B25+B26)</f>
        <v>1640.49</v>
      </c>
    </row>
    <row r="28" spans="1:2" ht="15">
      <c r="A28" s="4" t="s">
        <v>24</v>
      </c>
      <c r="B28" s="7">
        <v>88.49</v>
      </c>
    </row>
    <row r="29" spans="1:2" ht="15">
      <c r="A29" s="4" t="s">
        <v>25</v>
      </c>
      <c r="B29" s="7">
        <v>115</v>
      </c>
    </row>
    <row r="30" spans="1:2" ht="15">
      <c r="A30" s="4" t="s">
        <v>26</v>
      </c>
      <c r="B30" s="6">
        <v>13.94</v>
      </c>
    </row>
    <row r="31" spans="1:3" ht="15">
      <c r="A31" s="4" t="s">
        <v>27</v>
      </c>
      <c r="B31" s="3"/>
      <c r="C31" s="7">
        <f>(B28+B29+B30)</f>
        <v>217.43</v>
      </c>
    </row>
    <row r="32" spans="1:3" ht="15">
      <c r="A32" s="4" t="s">
        <v>28</v>
      </c>
      <c r="B32" s="3"/>
      <c r="C32" s="6">
        <v>13.27</v>
      </c>
    </row>
    <row r="33" spans="1:3" ht="15">
      <c r="A33" s="2" t="s">
        <v>29</v>
      </c>
      <c r="B33" s="3"/>
      <c r="C33" s="8">
        <f>SUBTOTAL(9,C23:C32)</f>
        <v>1871.19</v>
      </c>
    </row>
    <row r="35" spans="1:3" ht="15">
      <c r="A35" s="2" t="s">
        <v>30</v>
      </c>
      <c r="B35" s="3"/>
      <c r="C35" s="6">
        <f>SUBTOTAL(9,C6:C33)</f>
        <v>3273.5699999999997</v>
      </c>
    </row>
    <row r="37" ht="15">
      <c r="A37" s="2" t="s">
        <v>31</v>
      </c>
    </row>
    <row r="39" ht="15">
      <c r="A39" s="2" t="s">
        <v>32</v>
      </c>
    </row>
    <row r="40" spans="1:3" ht="15">
      <c r="A40" s="4" t="s">
        <v>33</v>
      </c>
      <c r="B40" s="3"/>
      <c r="C40" s="7">
        <v>231.26</v>
      </c>
    </row>
    <row r="41" spans="1:3" ht="15">
      <c r="A41" s="4" t="s">
        <v>34</v>
      </c>
      <c r="B41" s="3"/>
      <c r="C41" s="7">
        <v>424.89</v>
      </c>
    </row>
    <row r="42" spans="1:3" ht="15">
      <c r="A42" s="4" t="s">
        <v>35</v>
      </c>
      <c r="B42" s="3"/>
      <c r="C42" s="7">
        <v>568.25</v>
      </c>
    </row>
    <row r="43" spans="1:3" ht="15">
      <c r="A43" s="4" t="s">
        <v>36</v>
      </c>
      <c r="B43" s="3"/>
      <c r="C43" s="6">
        <v>5651.14</v>
      </c>
    </row>
    <row r="44" spans="1:3" ht="15">
      <c r="A44" s="2" t="s">
        <v>37</v>
      </c>
      <c r="B44" s="3"/>
      <c r="C44" s="8">
        <f>SUBTOTAL(9,C38:C43)</f>
        <v>6875.540000000001</v>
      </c>
    </row>
    <row r="46" ht="15">
      <c r="A46" s="2" t="s">
        <v>13</v>
      </c>
    </row>
    <row r="47" spans="1:3" ht="15">
      <c r="A47" s="4" t="s">
        <v>15</v>
      </c>
      <c r="B47" s="3"/>
      <c r="C47" s="7">
        <v>105</v>
      </c>
    </row>
    <row r="48" spans="1:3" ht="15">
      <c r="A48" s="4" t="s">
        <v>16</v>
      </c>
      <c r="B48" s="3"/>
      <c r="C48" s="7">
        <v>70</v>
      </c>
    </row>
    <row r="49" spans="1:3" ht="15">
      <c r="A49" s="4" t="s">
        <v>38</v>
      </c>
      <c r="B49" s="3"/>
      <c r="C49" s="7">
        <v>225</v>
      </c>
    </row>
    <row r="50" spans="1:3" ht="15">
      <c r="A50" s="4" t="s">
        <v>39</v>
      </c>
      <c r="B50" s="3"/>
      <c r="C50" s="6">
        <v>90</v>
      </c>
    </row>
    <row r="51" spans="1:3" ht="15">
      <c r="A51" s="2" t="s">
        <v>19</v>
      </c>
      <c r="B51" s="3"/>
      <c r="C51" s="8">
        <f>SUBTOTAL(9,C45:C50)</f>
        <v>490</v>
      </c>
    </row>
    <row r="53" ht="15">
      <c r="A53" s="2" t="s">
        <v>20</v>
      </c>
    </row>
    <row r="54" spans="1:3" ht="15">
      <c r="A54" s="4" t="s">
        <v>26</v>
      </c>
      <c r="B54" s="3"/>
      <c r="C54" s="7">
        <v>48.4</v>
      </c>
    </row>
    <row r="55" spans="1:3" ht="15">
      <c r="A55" s="4" t="s">
        <v>40</v>
      </c>
      <c r="B55" s="3"/>
      <c r="C55" s="7">
        <v>1650</v>
      </c>
    </row>
    <row r="56" spans="1:3" ht="15">
      <c r="A56" s="4" t="s">
        <v>41</v>
      </c>
      <c r="B56" s="3"/>
      <c r="C56" s="6">
        <v>125</v>
      </c>
    </row>
    <row r="57" spans="1:3" ht="15">
      <c r="A57" s="2" t="s">
        <v>29</v>
      </c>
      <c r="B57" s="3"/>
      <c r="C57" s="8">
        <f>SUBTOTAL(9,C52:C56)</f>
        <v>1823.4</v>
      </c>
    </row>
    <row r="59" ht="15">
      <c r="A59" s="2" t="s">
        <v>42</v>
      </c>
    </row>
    <row r="60" spans="1:3" ht="15">
      <c r="A60" s="4" t="s">
        <v>43</v>
      </c>
      <c r="B60" s="3"/>
      <c r="C60" s="6">
        <v>17.5</v>
      </c>
    </row>
    <row r="61" spans="1:3" ht="15">
      <c r="A61" s="2" t="s">
        <v>44</v>
      </c>
      <c r="B61" s="3"/>
      <c r="C61" s="8">
        <f>SUBTOTAL(9,C58:C60)</f>
        <v>17.5</v>
      </c>
    </row>
    <row r="63" ht="15">
      <c r="A63" s="2" t="s">
        <v>45</v>
      </c>
    </row>
    <row r="64" spans="1:3" ht="15">
      <c r="A64" s="4" t="s">
        <v>46</v>
      </c>
      <c r="B64" s="3"/>
      <c r="C64" s="7">
        <v>750</v>
      </c>
    </row>
    <row r="65" spans="1:3" ht="15">
      <c r="A65" s="4" t="s">
        <v>47</v>
      </c>
      <c r="B65" s="3"/>
      <c r="C65" s="7">
        <v>8.93</v>
      </c>
    </row>
    <row r="66" spans="1:3" ht="15">
      <c r="A66" s="4" t="s">
        <v>48</v>
      </c>
      <c r="B66" s="3"/>
      <c r="C66" s="7">
        <v>139.36</v>
      </c>
    </row>
    <row r="67" spans="1:3" ht="15">
      <c r="A67" s="4" t="s">
        <v>49</v>
      </c>
      <c r="B67" s="3"/>
      <c r="C67" s="7">
        <v>387.03</v>
      </c>
    </row>
    <row r="68" spans="1:3" ht="15">
      <c r="A68" s="4" t="s">
        <v>50</v>
      </c>
      <c r="B68" s="3"/>
      <c r="C68" s="7">
        <v>0.19</v>
      </c>
    </row>
    <row r="69" spans="1:3" ht="15">
      <c r="A69" s="4" t="s">
        <v>51</v>
      </c>
      <c r="B69" s="3"/>
      <c r="C69" s="7">
        <v>5.62</v>
      </c>
    </row>
    <row r="70" spans="1:3" ht="15">
      <c r="A70" s="4" t="s">
        <v>52</v>
      </c>
      <c r="B70" s="3"/>
      <c r="C70" s="7">
        <v>52.67</v>
      </c>
    </row>
    <row r="71" spans="1:3" ht="15">
      <c r="A71" s="4" t="s">
        <v>53</v>
      </c>
      <c r="B71" s="3"/>
      <c r="C71" s="7">
        <v>59.97</v>
      </c>
    </row>
    <row r="72" spans="1:3" ht="15">
      <c r="A72" s="4" t="s">
        <v>54</v>
      </c>
      <c r="B72" s="3"/>
      <c r="C72" s="6">
        <v>14.95</v>
      </c>
    </row>
    <row r="73" spans="1:3" ht="15">
      <c r="A73" s="2" t="s">
        <v>55</v>
      </c>
      <c r="B73" s="3"/>
      <c r="C73" s="8">
        <f>SUBTOTAL(9,C62:C72)</f>
        <v>1418.72</v>
      </c>
    </row>
    <row r="75" spans="1:3" ht="15">
      <c r="A75" s="2" t="s">
        <v>56</v>
      </c>
      <c r="B75" s="3"/>
      <c r="C75" s="6">
        <f>SUBTOTAL(9,C38:C73)</f>
        <v>10625.160000000003</v>
      </c>
    </row>
    <row r="77" spans="1:3" ht="15.75" thickBot="1">
      <c r="A77" s="2" t="s">
        <v>57</v>
      </c>
      <c r="B77" s="3"/>
      <c r="C77" s="9">
        <f>(C35-C75)</f>
        <v>-7351.590000000004</v>
      </c>
    </row>
    <row r="78" ht="15.75" thickTop="1"/>
    <row r="79" spans="1:4" ht="15">
      <c r="A79" s="10" t="s">
        <v>58</v>
      </c>
      <c r="B79" s="10"/>
      <c r="C79" s="10"/>
      <c r="D79" s="10"/>
    </row>
  </sheetData>
  <sheetProtection/>
  <mergeCells count="1">
    <mergeCell ref="A79:D7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Gateway</cp:lastModifiedBy>
  <dcterms:created xsi:type="dcterms:W3CDTF">2014-07-04T18:04:13Z</dcterms:created>
  <dcterms:modified xsi:type="dcterms:W3CDTF">2014-07-04T18:04:14Z</dcterms:modified>
  <cp:category/>
  <cp:version/>
  <cp:contentType/>
  <cp:contentStatus/>
</cp:coreProperties>
</file>