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05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<sst xmlns="http://schemas.openxmlformats.org/spreadsheetml/2006/main" count="67" uniqueCount="60">
  <si>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Fitness New Brunswick</t>
  </si>
  <si>
    <t>Income Statement 03/01/2016 to 03/31/2016</t>
  </si>
  <si>
    <t/>
  </si>
  <si>
    <t xml:space="preserve"> </t>
  </si>
  <si>
    <t>REVENUE</t>
  </si>
  <si>
    <t>Membership</t>
  </si>
  <si>
    <t>New General</t>
  </si>
  <si>
    <t>Sub-Total New Membership</t>
  </si>
  <si>
    <t>Renewal General</t>
  </si>
  <si>
    <t>Sub-Total Renewal Membership</t>
  </si>
  <si>
    <t>FNB Liability Insurance</t>
  </si>
  <si>
    <t>Total Membership</t>
  </si>
  <si>
    <t>Evaluation</t>
  </si>
  <si>
    <t>GFL Evaluation Fees</t>
  </si>
  <si>
    <t>PFT Evaluation Fees</t>
  </si>
  <si>
    <t>OAFL Evaluations</t>
  </si>
  <si>
    <t>Yoga Evaluation</t>
  </si>
  <si>
    <t>Total Evaluation Fees</t>
  </si>
  <si>
    <t>CSEP H&amp;FP</t>
  </si>
  <si>
    <t>Certified members dues rebate</t>
  </si>
  <si>
    <t>Total CSEP H&amp;FP</t>
  </si>
  <si>
    <t>Certification</t>
  </si>
  <si>
    <t>Fitness Leader Course Registration</t>
  </si>
  <si>
    <t>PFT Course Registration</t>
  </si>
  <si>
    <t>Sub-Total Course Registrations</t>
  </si>
  <si>
    <t>OAFL Manuals</t>
  </si>
  <si>
    <t>ET Manuals</t>
  </si>
  <si>
    <t>GFL Manuals</t>
  </si>
  <si>
    <t>Sub-Total Manuals</t>
  </si>
  <si>
    <t>Manuals Shipping and Handling</t>
  </si>
  <si>
    <t>Total Certification</t>
  </si>
  <si>
    <t>Exam Challenges &amp; Misc</t>
  </si>
  <si>
    <t>Exam Challenges</t>
  </si>
  <si>
    <t>Misc</t>
  </si>
  <si>
    <t>Total Exam Challenges &amp; Misc</t>
  </si>
  <si>
    <t>TOTAL REVENUE</t>
  </si>
  <si>
    <t>EXPENSE</t>
  </si>
  <si>
    <t>Salaries &amp; Benefits</t>
  </si>
  <si>
    <t>EI Expense</t>
  </si>
  <si>
    <t>CPP Expense</t>
  </si>
  <si>
    <t>Wages</t>
  </si>
  <si>
    <t>Total Salaries &amp; Benefits</t>
  </si>
  <si>
    <t>Exam Facilitation Fees</t>
  </si>
  <si>
    <t>EFT Manuals</t>
  </si>
  <si>
    <t>Course Conductor Facilitiation Fees</t>
  </si>
  <si>
    <t>Advertising</t>
  </si>
  <si>
    <t>Media Advertising</t>
  </si>
  <si>
    <t>Total Advertising</t>
  </si>
  <si>
    <t>Office Overhead</t>
  </si>
  <si>
    <t>Rent</t>
  </si>
  <si>
    <t>Telephone and Fax</t>
  </si>
  <si>
    <t>Email Hosting</t>
  </si>
  <si>
    <t>Professional Contracted Fees</t>
  </si>
  <si>
    <t>Merchant Services  Visa Fees</t>
  </si>
  <si>
    <t>Merchant Services MC Fees</t>
  </si>
  <si>
    <t>Merchant Services Monthly User Fee</t>
  </si>
  <si>
    <t>TOTAL OFFICE OVERHEAD</t>
  </si>
  <si>
    <t>TOTAL EXPENSE</t>
  </si>
  <si>
    <t>NET INCOME</t>
  </si>
  <si>
    <t>Generated On: 04/01/2016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</si>
</sst>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NumberFormat="1" applyFont="1" applyAlignment="1" quotePrefix="1">
      <alignment horizontal="left"/>
    </xf>
    <xf numFmtId="0" fontId="38" fillId="0" borderId="0" xfId="0" applyNumberFormat="1" applyFont="1" applyAlignment="1">
      <alignment horizontal="left"/>
    </xf>
    <xf numFmtId="0" fontId="38" fillId="0" borderId="0" xfId="0" applyNumberFormat="1" applyFont="1" applyAlignment="1" quotePrefix="1">
      <alignment horizontal="left"/>
    </xf>
    <xf numFmtId="0" fontId="38" fillId="0" borderId="0" xfId="0" applyNumberFormat="1" applyFont="1" applyAlignment="1" quotePrefix="1">
      <alignment horizontal="center"/>
    </xf>
    <xf numFmtId="0" fontId="39" fillId="0" borderId="0" xfId="0" applyNumberFormat="1" applyFont="1" applyAlignment="1" quotePrefix="1">
      <alignment horizontal="left"/>
    </xf>
    <xf numFmtId="164" fontId="38" fillId="0" borderId="10" xfId="0" applyNumberFormat="1" applyFont="1" applyBorder="1" applyAlignment="1">
      <alignment horizontal="right"/>
    </xf>
    <xf numFmtId="164" fontId="38" fillId="0" borderId="0" xfId="0" applyNumberFormat="1" applyFont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0" fontId="39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27.00390625" style="0" bestFit="1" customWidth="1"/>
    <col min="2" max="2" width="7.421875" style="0" bestFit="1" customWidth="1"/>
    <col min="3" max="3" width="8.28125" style="0" bestFit="1" customWidth="1"/>
    <col min="4" max="4" width="12.710937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2" ht="15">
      <c r="A4" s="3" t="s">
        <v>3</v>
      </c>
      <c r="B4" s="4" t="s">
        <v>2</v>
      </c>
    </row>
    <row r="5" ht="15">
      <c r="A5" s="5" t="s">
        <v>4</v>
      </c>
    </row>
    <row r="7" ht="15">
      <c r="A7" s="5" t="s">
        <v>5</v>
      </c>
    </row>
    <row r="8" spans="1:2" ht="15">
      <c r="A8" s="3" t="s">
        <v>6</v>
      </c>
      <c r="B8" s="6">
        <v>13.27</v>
      </c>
    </row>
    <row r="9" spans="1:3" ht="15">
      <c r="A9" s="3" t="s">
        <v>7</v>
      </c>
      <c r="B9" s="2"/>
      <c r="C9" s="7">
        <f>(B8)</f>
        <v>13.27</v>
      </c>
    </row>
    <row r="10" spans="1:2" ht="15">
      <c r="A10" s="3" t="s">
        <v>8</v>
      </c>
      <c r="B10" s="6">
        <v>2643.41</v>
      </c>
    </row>
    <row r="11" spans="1:3" ht="15">
      <c r="A11" s="3" t="s">
        <v>9</v>
      </c>
      <c r="B11" s="2"/>
      <c r="C11" s="7">
        <f>(B10)</f>
        <v>2643.41</v>
      </c>
    </row>
    <row r="12" spans="1:3" ht="15">
      <c r="A12" s="3" t="s">
        <v>10</v>
      </c>
      <c r="B12" s="2"/>
      <c r="C12" s="6">
        <v>1050</v>
      </c>
    </row>
    <row r="13" spans="1:3" ht="15">
      <c r="A13" s="5" t="s">
        <v>11</v>
      </c>
      <c r="B13" s="2"/>
      <c r="C13" s="8">
        <f>SUBTOTAL(9,C6:C12)</f>
        <v>3706.68</v>
      </c>
    </row>
    <row r="15" ht="15">
      <c r="A15" s="5" t="s">
        <v>12</v>
      </c>
    </row>
    <row r="16" spans="1:3" ht="15">
      <c r="A16" s="3" t="s">
        <v>13</v>
      </c>
      <c r="B16" s="2"/>
      <c r="C16" s="7">
        <v>355.74</v>
      </c>
    </row>
    <row r="17" spans="1:3" ht="15">
      <c r="A17" s="3" t="s">
        <v>14</v>
      </c>
      <c r="B17" s="2"/>
      <c r="C17" s="7">
        <v>100.88</v>
      </c>
    </row>
    <row r="18" spans="1:3" ht="15">
      <c r="A18" s="3" t="s">
        <v>15</v>
      </c>
      <c r="B18" s="2"/>
      <c r="C18" s="7">
        <v>41.59</v>
      </c>
    </row>
    <row r="19" spans="1:3" ht="15">
      <c r="A19" s="3" t="s">
        <v>16</v>
      </c>
      <c r="B19" s="2"/>
      <c r="C19" s="6">
        <v>41.59</v>
      </c>
    </row>
    <row r="20" spans="1:3" ht="15">
      <c r="A20" s="5" t="s">
        <v>17</v>
      </c>
      <c r="B20" s="2"/>
      <c r="C20" s="8">
        <f>SUBTOTAL(9,C14:C19)</f>
        <v>539.8000000000001</v>
      </c>
    </row>
    <row r="22" ht="15">
      <c r="A22" s="5" t="s">
        <v>18</v>
      </c>
    </row>
    <row r="23" spans="1:3" ht="15">
      <c r="A23" s="3" t="s">
        <v>19</v>
      </c>
      <c r="B23" s="2"/>
      <c r="C23" s="6">
        <v>5800</v>
      </c>
    </row>
    <row r="24" spans="1:3" ht="15">
      <c r="A24" s="5" t="s">
        <v>20</v>
      </c>
      <c r="B24" s="2"/>
      <c r="C24" s="8">
        <f>SUBTOTAL(9,C21:C23)</f>
        <v>5800</v>
      </c>
    </row>
    <row r="26" ht="15">
      <c r="A26" s="5" t="s">
        <v>21</v>
      </c>
    </row>
    <row r="27" spans="1:2" ht="15">
      <c r="A27" s="3" t="s">
        <v>22</v>
      </c>
      <c r="B27" s="7">
        <v>1544.26</v>
      </c>
    </row>
    <row r="28" spans="1:2" ht="15">
      <c r="A28" s="3" t="s">
        <v>23</v>
      </c>
      <c r="B28" s="6">
        <v>1327.44</v>
      </c>
    </row>
    <row r="29" spans="1:3" ht="15">
      <c r="A29" s="3" t="s">
        <v>24</v>
      </c>
      <c r="B29" s="2"/>
      <c r="C29" s="7">
        <f>(B27+B28)</f>
        <v>2871.7</v>
      </c>
    </row>
    <row r="30" spans="1:2" ht="15">
      <c r="A30" s="3" t="s">
        <v>25</v>
      </c>
      <c r="B30" s="7">
        <v>115.04</v>
      </c>
    </row>
    <row r="31" spans="1:2" ht="15">
      <c r="A31" s="3" t="s">
        <v>26</v>
      </c>
      <c r="B31" s="7">
        <v>194.68</v>
      </c>
    </row>
    <row r="32" spans="1:2" ht="15">
      <c r="A32" s="3" t="s">
        <v>27</v>
      </c>
      <c r="B32" s="6">
        <v>346</v>
      </c>
    </row>
    <row r="33" spans="1:3" ht="15">
      <c r="A33" s="3" t="s">
        <v>28</v>
      </c>
      <c r="B33" s="2"/>
      <c r="C33" s="7">
        <f>(B30+B31+B32)</f>
        <v>655.72</v>
      </c>
    </row>
    <row r="34" spans="1:3" ht="15">
      <c r="A34" s="3" t="s">
        <v>29</v>
      </c>
      <c r="B34" s="2"/>
      <c r="C34" s="6">
        <v>53.08</v>
      </c>
    </row>
    <row r="35" spans="1:3" ht="15">
      <c r="A35" s="5" t="s">
        <v>30</v>
      </c>
      <c r="B35" s="2"/>
      <c r="C35" s="8">
        <f>SUBTOTAL(9,C25:C34)</f>
        <v>3580.5</v>
      </c>
    </row>
    <row r="37" ht="15">
      <c r="A37" s="5" t="s">
        <v>31</v>
      </c>
    </row>
    <row r="38" spans="1:3" ht="15">
      <c r="A38" s="3" t="s">
        <v>32</v>
      </c>
      <c r="B38" s="2"/>
      <c r="C38" s="7">
        <v>50.44</v>
      </c>
    </row>
    <row r="39" spans="1:3" ht="15">
      <c r="A39" s="3" t="s">
        <v>33</v>
      </c>
      <c r="B39" s="2"/>
      <c r="C39" s="6">
        <v>221.18</v>
      </c>
    </row>
    <row r="40" spans="1:3" ht="15">
      <c r="A40" s="5" t="s">
        <v>34</v>
      </c>
      <c r="B40" s="2"/>
      <c r="C40" s="8">
        <f>SUBTOTAL(9,C36:C39)</f>
        <v>271.62</v>
      </c>
    </row>
    <row r="42" spans="1:3" ht="15">
      <c r="A42" s="5" t="s">
        <v>35</v>
      </c>
      <c r="B42" s="2"/>
      <c r="C42" s="6">
        <f>SUBTOTAL(9,C6:C40)</f>
        <v>13898.6</v>
      </c>
    </row>
    <row r="44" ht="15">
      <c r="A44" s="5" t="s">
        <v>36</v>
      </c>
    </row>
    <row r="46" ht="15">
      <c r="A46" s="5" t="s">
        <v>37</v>
      </c>
    </row>
    <row r="47" spans="1:3" ht="15">
      <c r="A47" s="3" t="s">
        <v>38</v>
      </c>
      <c r="B47" s="2"/>
      <c r="C47" s="7">
        <v>120.27</v>
      </c>
    </row>
    <row r="48" spans="1:3" ht="15">
      <c r="A48" s="3" t="s">
        <v>39</v>
      </c>
      <c r="B48" s="2"/>
      <c r="C48" s="7">
        <v>197.34</v>
      </c>
    </row>
    <row r="49" spans="1:3" ht="15">
      <c r="A49" s="3" t="s">
        <v>40</v>
      </c>
      <c r="B49" s="2"/>
      <c r="C49" s="6">
        <v>4570</v>
      </c>
    </row>
    <row r="50" spans="1:3" ht="15">
      <c r="A50" s="5" t="s">
        <v>41</v>
      </c>
      <c r="B50" s="2"/>
      <c r="C50" s="8">
        <f>SUBTOTAL(9,C45:C49)</f>
        <v>4887.61</v>
      </c>
    </row>
    <row r="52" ht="15">
      <c r="A52" s="5" t="s">
        <v>12</v>
      </c>
    </row>
    <row r="53" spans="1:3" ht="15">
      <c r="A53" s="3" t="s">
        <v>13</v>
      </c>
      <c r="B53" s="2"/>
      <c r="C53" s="7">
        <v>70</v>
      </c>
    </row>
    <row r="54" spans="1:3" ht="15">
      <c r="A54" s="3" t="s">
        <v>42</v>
      </c>
      <c r="B54" s="2"/>
      <c r="C54" s="6">
        <v>30</v>
      </c>
    </row>
    <row r="55" spans="1:3" ht="15">
      <c r="A55" s="5" t="s">
        <v>17</v>
      </c>
      <c r="B55" s="2"/>
      <c r="C55" s="8">
        <f>SUBTOTAL(9,C51:C54)</f>
        <v>100</v>
      </c>
    </row>
    <row r="57" ht="15">
      <c r="A57" s="5" t="s">
        <v>21</v>
      </c>
    </row>
    <row r="58" spans="1:3" ht="15">
      <c r="A58" s="3" t="s">
        <v>43</v>
      </c>
      <c r="B58" s="2"/>
      <c r="C58" s="7">
        <v>1426.66</v>
      </c>
    </row>
    <row r="59" spans="1:3" ht="15">
      <c r="A59" s="3" t="s">
        <v>29</v>
      </c>
      <c r="B59" s="2"/>
      <c r="C59" s="7">
        <v>67.78</v>
      </c>
    </row>
    <row r="60" spans="1:3" ht="15">
      <c r="A60" s="3" t="s">
        <v>44</v>
      </c>
      <c r="B60" s="2"/>
      <c r="C60" s="6">
        <v>1800</v>
      </c>
    </row>
    <row r="61" spans="1:3" ht="15">
      <c r="A61" s="5" t="s">
        <v>30</v>
      </c>
      <c r="B61" s="2"/>
      <c r="C61" s="8">
        <f>SUBTOTAL(9,C56:C60)</f>
        <v>3294.44</v>
      </c>
    </row>
    <row r="63" ht="15">
      <c r="A63" s="5" t="s">
        <v>45</v>
      </c>
    </row>
    <row r="64" spans="1:3" ht="15">
      <c r="A64" s="3" t="s">
        <v>46</v>
      </c>
      <c r="B64" s="2"/>
      <c r="C64" s="6">
        <v>42.3</v>
      </c>
    </row>
    <row r="65" spans="1:3" ht="15">
      <c r="A65" s="5" t="s">
        <v>47</v>
      </c>
      <c r="B65" s="2"/>
      <c r="C65" s="8">
        <f>SUBTOTAL(9,C62:C64)</f>
        <v>42.3</v>
      </c>
    </row>
    <row r="67" ht="15">
      <c r="A67" s="5" t="s">
        <v>48</v>
      </c>
    </row>
    <row r="68" spans="1:3" ht="15">
      <c r="A68" s="3" t="s">
        <v>49</v>
      </c>
      <c r="B68" s="2"/>
      <c r="C68" s="7">
        <v>750</v>
      </c>
    </row>
    <row r="69" spans="1:3" ht="15">
      <c r="A69" s="3" t="s">
        <v>50</v>
      </c>
      <c r="B69" s="2"/>
      <c r="C69" s="7">
        <v>143.64</v>
      </c>
    </row>
    <row r="70" spans="1:3" ht="15">
      <c r="A70" s="3" t="s">
        <v>51</v>
      </c>
      <c r="B70" s="2"/>
      <c r="C70" s="7">
        <v>6.16</v>
      </c>
    </row>
    <row r="71" spans="1:3" ht="15">
      <c r="A71" s="3" t="s">
        <v>52</v>
      </c>
      <c r="B71" s="2"/>
      <c r="C71" s="7">
        <v>200</v>
      </c>
    </row>
    <row r="72" spans="1:3" ht="15">
      <c r="A72" s="3" t="s">
        <v>53</v>
      </c>
      <c r="B72" s="2"/>
      <c r="C72" s="7">
        <v>25.26</v>
      </c>
    </row>
    <row r="73" spans="1:3" ht="15">
      <c r="A73" s="3" t="s">
        <v>54</v>
      </c>
      <c r="B73" s="2"/>
      <c r="C73" s="7">
        <v>16.53</v>
      </c>
    </row>
    <row r="74" spans="1:3" ht="15">
      <c r="A74" s="3" t="s">
        <v>55</v>
      </c>
      <c r="B74" s="2"/>
      <c r="C74" s="6">
        <v>14.95</v>
      </c>
    </row>
    <row r="75" spans="1:3" ht="15">
      <c r="A75" s="5" t="s">
        <v>56</v>
      </c>
      <c r="B75" s="2"/>
      <c r="C75" s="8">
        <f>SUBTOTAL(9,C66:C74)</f>
        <v>1156.54</v>
      </c>
    </row>
    <row r="77" spans="1:3" ht="15">
      <c r="A77" s="5" t="s">
        <v>57</v>
      </c>
      <c r="B77" s="2"/>
      <c r="C77" s="6">
        <f>SUBTOTAL(9,C45:C75)</f>
        <v>9480.89</v>
      </c>
    </row>
    <row r="79" spans="1:3" ht="15.75" thickBot="1">
      <c r="A79" s="5" t="s">
        <v>58</v>
      </c>
      <c r="B79" s="2"/>
      <c r="C79" s="9">
        <f>(C42-C77)</f>
        <v>4417.710000000001</v>
      </c>
    </row>
    <row r="80" ht="15.75" thickTop="1"/>
    <row r="81" spans="1:4" ht="15">
      <c r="A81" s="10" t="s">
        <v>59</v>
      </c>
      <c r="B81" s="10"/>
      <c r="C81" s="10"/>
      <c r="D81" s="10"/>
    </row>
  </sheetData>
  <sheetProtection/>
  <mergeCells count="1">
    <mergeCell ref="A81:D8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Marilynn</dc:creator>
  <cp:keywords/>
  <dc:description/>
  <cp:lastModifiedBy>Marilynn</cp:lastModifiedBy>
  <dcterms:created xsi:type="dcterms:W3CDTF">2016-04-01T13:21:14Z</dcterms:created>
  <dcterms:modified xsi:type="dcterms:W3CDTF">2016-04-01T13:21:14Z</dcterms:modified>
  <cp:category/>
  <cp:version/>
  <cp:contentType/>
  <cp:contentStatus/>
</cp:coreProperties>
</file>