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<sst xmlns="http://schemas.openxmlformats.org/spreadsheetml/2006/main" count="86" uniqueCount="73">
  <si>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Fitness New Brunswick</t>
  </si>
  <si>
    <t>Income Statement 10/01/2016 to 10/31/2016</t>
  </si>
  <si>
    <t/>
  </si>
  <si>
    <t xml:space="preserve"> </t>
  </si>
  <si>
    <t>REVENUE</t>
  </si>
  <si>
    <t>Government Revenue</t>
  </si>
  <si>
    <t>Summer Student Federal Funding</t>
  </si>
  <si>
    <t>Total Government Revenue</t>
  </si>
  <si>
    <t>Membership</t>
  </si>
  <si>
    <t>New General</t>
  </si>
  <si>
    <t>Sub-Total New Membership</t>
  </si>
  <si>
    <t>Renewal General</t>
  </si>
  <si>
    <t>Sub-Total Renewal Membership</t>
  </si>
  <si>
    <t>FNB Liability Insurance</t>
  </si>
  <si>
    <t>Total Membership</t>
  </si>
  <si>
    <t>Evaluation</t>
  </si>
  <si>
    <t>GFL Evaluation Fees</t>
  </si>
  <si>
    <t>PFT Evaluation Fees</t>
  </si>
  <si>
    <t>Evaluator Expenses</t>
  </si>
  <si>
    <t>Total Evaluation Fees</t>
  </si>
  <si>
    <t>Conferences</t>
  </si>
  <si>
    <t>Fitness NB Member Reg</t>
  </si>
  <si>
    <t>Fitness NB Non-Member Reg</t>
  </si>
  <si>
    <t>Fitness NB Pre-Conference Member</t>
  </si>
  <si>
    <t>Fitness NB Trade Show</t>
  </si>
  <si>
    <t>Fitness NB Conference Lunch Sponsor</t>
  </si>
  <si>
    <t>Sub-Total Fitness NB Conference</t>
  </si>
  <si>
    <t>Total Conferences</t>
  </si>
  <si>
    <t>Certification</t>
  </si>
  <si>
    <t>Fitness Leader Course Registration</t>
  </si>
  <si>
    <t>Sub-Total Course Registrations</t>
  </si>
  <si>
    <t>ET Manuals</t>
  </si>
  <si>
    <t>YFL Manual</t>
  </si>
  <si>
    <t>Sub-Total Manuals</t>
  </si>
  <si>
    <t>Manuals Shipping and Handling</t>
  </si>
  <si>
    <t>Total Certification</t>
  </si>
  <si>
    <t>Exam Challenges and Re-writes</t>
  </si>
  <si>
    <t>Exercise Theory Exam Challenges</t>
  </si>
  <si>
    <t>Total Exam Challenges and Re-writes</t>
  </si>
  <si>
    <t>Administration Revenue</t>
  </si>
  <si>
    <t>Bank Reconciliation Adjustments</t>
  </si>
  <si>
    <t>Miscellaneous</t>
  </si>
  <si>
    <t>Total Administration Revenue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</si>
  <si>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</si>
  <si>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</si>
  <si>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</si>
  <si>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</si>
  <si>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</si>
  <si>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</si>
  <si>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</si>
  <si>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Exam Facilitation Fees</t>
  </si>
  <si>
    <t>Fitness NB GFL Presenter Fees</t>
  </si>
  <si>
    <t>Travel Expenses Presenter</t>
  </si>
  <si>
    <t>Pre Conference Expenses</t>
  </si>
  <si>
    <t>Fitness NB Travel Exp BOD &amp; Staff</t>
  </si>
  <si>
    <t>Summit translation services</t>
  </si>
  <si>
    <t>Course Conductor Facilitiation Fees</t>
  </si>
  <si>
    <t>Meetings</t>
  </si>
  <si>
    <t>Board Travel/Food/Facility Rental</t>
  </si>
  <si>
    <t>Total Meetings</t>
  </si>
  <si>
    <t>Office Overhead</t>
  </si>
  <si>
    <t>Rent</t>
  </si>
  <si>
    <t>Photocopier Rental</t>
  </si>
  <si>
    <t>Bank Charges</t>
  </si>
  <si>
    <t>Email Hosting</t>
  </si>
  <si>
    <t>Professional Contracted Fees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</si>
  <si>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</si>
  <si>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</si>
  <si>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</si>
  <si>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</si>
  <si>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</si>
  <si>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</si>
  <si>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11/02/2016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</si>
</sst>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0.8515625" style="0" bestFit="1" customWidth="1"/>
    <col min="2" max="2" width="7.421875" style="0" bestFit="1" customWidth="1"/>
    <col min="3" max="3" width="8.2812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3" ht="15">
      <c r="A8" s="3" t="s">
        <v>6</v>
      </c>
      <c r="B8" s="2"/>
      <c r="C8" s="6">
        <v>2551</v>
      </c>
    </row>
    <row r="9" spans="1:3" ht="15">
      <c r="A9" s="5" t="s">
        <v>7</v>
      </c>
      <c r="B9" s="2"/>
      <c r="C9" s="7">
        <f>SUBTOTAL(9,C6:C8)</f>
        <v>2551</v>
      </c>
    </row>
    <row r="11" ht="15">
      <c r="A11" s="5" t="s">
        <v>8</v>
      </c>
    </row>
    <row r="12" spans="1:2" ht="15">
      <c r="A12" s="3" t="s">
        <v>9</v>
      </c>
      <c r="B12" s="6">
        <v>226.08</v>
      </c>
    </row>
    <row r="13" spans="1:3" ht="15">
      <c r="A13" s="3" t="s">
        <v>10</v>
      </c>
      <c r="B13" s="2"/>
      <c r="C13" s="8">
        <f>(B12)</f>
        <v>226.08</v>
      </c>
    </row>
    <row r="14" spans="1:2" ht="15">
      <c r="A14" s="3" t="s">
        <v>11</v>
      </c>
      <c r="B14" s="6">
        <v>113.04</v>
      </c>
    </row>
    <row r="15" spans="1:3" ht="15">
      <c r="A15" s="3" t="s">
        <v>12</v>
      </c>
      <c r="B15" s="2"/>
      <c r="C15" s="8">
        <f>(B14)</f>
        <v>113.04</v>
      </c>
    </row>
    <row r="16" spans="1:3" ht="15">
      <c r="A16" s="3" t="s">
        <v>13</v>
      </c>
      <c r="B16" s="2"/>
      <c r="C16" s="6">
        <v>60</v>
      </c>
    </row>
    <row r="17" spans="1:3" ht="15">
      <c r="A17" s="5" t="s">
        <v>14</v>
      </c>
      <c r="B17" s="2"/>
      <c r="C17" s="7">
        <f>SUBTOTAL(9,C10:C16)</f>
        <v>399.12</v>
      </c>
    </row>
    <row r="19" ht="15">
      <c r="A19" s="5" t="s">
        <v>15</v>
      </c>
    </row>
    <row r="20" spans="1:3" ht="15">
      <c r="A20" s="3" t="s">
        <v>16</v>
      </c>
      <c r="B20" s="2"/>
      <c r="C20" s="8">
        <v>84.35</v>
      </c>
    </row>
    <row r="21" spans="1:3" ht="15">
      <c r="A21" s="3" t="s">
        <v>17</v>
      </c>
      <c r="B21" s="2"/>
      <c r="C21" s="8">
        <v>52.17</v>
      </c>
    </row>
    <row r="22" spans="1:3" ht="15">
      <c r="A22" s="3" t="s">
        <v>18</v>
      </c>
      <c r="B22" s="2"/>
      <c r="C22" s="6">
        <v>26.11</v>
      </c>
    </row>
    <row r="23" spans="1:3" ht="15">
      <c r="A23" s="5" t="s">
        <v>19</v>
      </c>
      <c r="B23" s="2"/>
      <c r="C23" s="7">
        <f>SUBTOTAL(9,C18:C22)</f>
        <v>162.63</v>
      </c>
    </row>
    <row r="25" ht="15">
      <c r="A25" s="5" t="s">
        <v>20</v>
      </c>
    </row>
    <row r="26" spans="1:2" ht="15">
      <c r="A26" s="3" t="s">
        <v>21</v>
      </c>
      <c r="B26" s="8">
        <v>6908.73</v>
      </c>
    </row>
    <row r="27" spans="1:2" ht="15">
      <c r="A27" s="3" t="s">
        <v>22</v>
      </c>
      <c r="B27" s="8">
        <v>660.86</v>
      </c>
    </row>
    <row r="28" spans="1:2" ht="15">
      <c r="A28" s="3" t="s">
        <v>23</v>
      </c>
      <c r="B28" s="8">
        <v>573.83</v>
      </c>
    </row>
    <row r="29" spans="1:2" ht="15">
      <c r="A29" s="3" t="s">
        <v>24</v>
      </c>
      <c r="B29" s="8">
        <v>426.1</v>
      </c>
    </row>
    <row r="30" spans="1:2" ht="15">
      <c r="A30" s="3" t="s">
        <v>25</v>
      </c>
      <c r="B30" s="6">
        <v>150</v>
      </c>
    </row>
    <row r="31" spans="1:3" ht="15">
      <c r="A31" s="3" t="s">
        <v>26</v>
      </c>
      <c r="B31" s="2"/>
      <c r="C31" s="6">
        <f>(B26+B27+B28+B29+B30)</f>
        <v>8719.519999999999</v>
      </c>
    </row>
    <row r="32" spans="1:3" ht="15">
      <c r="A32" s="5" t="s">
        <v>27</v>
      </c>
      <c r="B32" s="2"/>
      <c r="C32" s="7">
        <f>SUBTOTAL(9,C24:C31)</f>
        <v>8719.519999999999</v>
      </c>
    </row>
    <row r="34" ht="15">
      <c r="A34" s="5" t="s">
        <v>28</v>
      </c>
    </row>
    <row r="35" spans="1:2" ht="15">
      <c r="A35" s="3" t="s">
        <v>29</v>
      </c>
      <c r="B35" s="6">
        <v>2970.43</v>
      </c>
    </row>
    <row r="36" spans="1:3" ht="15">
      <c r="A36" s="3" t="s">
        <v>30</v>
      </c>
      <c r="B36" s="2"/>
      <c r="C36" s="8">
        <f>(B35)</f>
        <v>2970.43</v>
      </c>
    </row>
    <row r="37" spans="1:2" ht="15">
      <c r="A37" s="3" t="s">
        <v>31</v>
      </c>
      <c r="B37" s="8">
        <v>143.49</v>
      </c>
    </row>
    <row r="38" spans="1:2" ht="15">
      <c r="A38" s="3" t="s">
        <v>32</v>
      </c>
      <c r="B38" s="6">
        <v>104.36</v>
      </c>
    </row>
    <row r="39" spans="1:3" ht="15">
      <c r="A39" s="3" t="s">
        <v>33</v>
      </c>
      <c r="B39" s="2"/>
      <c r="C39" s="8">
        <f>(B37+B38)</f>
        <v>247.85000000000002</v>
      </c>
    </row>
    <row r="40" spans="1:3" ht="15">
      <c r="A40" s="3" t="s">
        <v>34</v>
      </c>
      <c r="B40" s="2"/>
      <c r="C40" s="6">
        <v>17.4</v>
      </c>
    </row>
    <row r="41" spans="1:3" ht="15">
      <c r="A41" s="5" t="s">
        <v>35</v>
      </c>
      <c r="B41" s="2"/>
      <c r="C41" s="7">
        <f>SUBTOTAL(9,C33:C40)</f>
        <v>3235.68</v>
      </c>
    </row>
    <row r="43" ht="15">
      <c r="A43" s="5" t="s">
        <v>36</v>
      </c>
    </row>
    <row r="44" spans="1:3" ht="15">
      <c r="A44" s="3" t="s">
        <v>37</v>
      </c>
      <c r="B44" s="2"/>
      <c r="C44" s="6">
        <v>339.12</v>
      </c>
    </row>
    <row r="45" spans="1:3" ht="15">
      <c r="A45" s="5" t="s">
        <v>38</v>
      </c>
      <c r="B45" s="2"/>
      <c r="C45" s="7">
        <f>SUBTOTAL(9,C42:C44)</f>
        <v>339.12</v>
      </c>
    </row>
    <row r="47" ht="15">
      <c r="A47" s="5" t="s">
        <v>39</v>
      </c>
    </row>
    <row r="48" spans="1:3" ht="15">
      <c r="A48" s="3" t="s">
        <v>40</v>
      </c>
      <c r="B48" s="2"/>
      <c r="C48" s="8">
        <v>20</v>
      </c>
    </row>
    <row r="49" spans="1:3" ht="15">
      <c r="A49" s="3" t="s">
        <v>41</v>
      </c>
      <c r="B49" s="2"/>
      <c r="C49" s="6">
        <v>170</v>
      </c>
    </row>
    <row r="50" spans="1:3" ht="15">
      <c r="A50" s="5" t="s">
        <v>42</v>
      </c>
      <c r="B50" s="2"/>
      <c r="C50" s="7">
        <f>SUBTOTAL(9,C46:C49)</f>
        <v>190</v>
      </c>
    </row>
    <row r="52" spans="1:3" ht="15">
      <c r="A52" s="5" t="s">
        <v>43</v>
      </c>
      <c r="B52" s="2"/>
      <c r="C52" s="6">
        <f>SUBTOTAL(9,C6:C50)</f>
        <v>15597.07</v>
      </c>
    </row>
    <row r="54" ht="15">
      <c r="A54" s="5" t="s">
        <v>44</v>
      </c>
    </row>
    <row r="56" ht="15">
      <c r="A56" s="5" t="s">
        <v>45</v>
      </c>
    </row>
    <row r="57" spans="1:3" ht="15">
      <c r="A57" s="3" t="s">
        <v>46</v>
      </c>
      <c r="B57" s="2"/>
      <c r="C57" s="8">
        <v>121.99</v>
      </c>
    </row>
    <row r="58" spans="1:3" ht="15">
      <c r="A58" s="3" t="s">
        <v>47</v>
      </c>
      <c r="B58" s="2"/>
      <c r="C58" s="8">
        <v>200.55</v>
      </c>
    </row>
    <row r="59" spans="1:3" ht="15">
      <c r="A59" s="3" t="s">
        <v>48</v>
      </c>
      <c r="B59" s="2"/>
      <c r="C59" s="6">
        <v>4635</v>
      </c>
    </row>
    <row r="60" spans="1:3" ht="15">
      <c r="A60" s="5" t="s">
        <v>49</v>
      </c>
      <c r="B60" s="2"/>
      <c r="C60" s="7">
        <f>SUBTOTAL(9,C55:C59)</f>
        <v>4957.54</v>
      </c>
    </row>
    <row r="62" ht="15">
      <c r="A62" s="5" t="s">
        <v>8</v>
      </c>
    </row>
    <row r="63" spans="1:3" ht="15">
      <c r="A63" s="3" t="s">
        <v>13</v>
      </c>
      <c r="B63" s="2"/>
      <c r="C63" s="6">
        <v>1785</v>
      </c>
    </row>
    <row r="64" spans="1:3" ht="15">
      <c r="A64" s="5" t="s">
        <v>14</v>
      </c>
      <c r="B64" s="2"/>
      <c r="C64" s="7">
        <f>SUBTOTAL(9,C61:C63)</f>
        <v>1785</v>
      </c>
    </row>
    <row r="66" ht="15">
      <c r="A66" s="5" t="s">
        <v>15</v>
      </c>
    </row>
    <row r="67" spans="1:3" ht="15">
      <c r="A67" s="3" t="s">
        <v>16</v>
      </c>
      <c r="B67" s="2"/>
      <c r="C67" s="8">
        <v>70</v>
      </c>
    </row>
    <row r="68" spans="1:3" ht="15">
      <c r="A68" s="3" t="s">
        <v>50</v>
      </c>
      <c r="B68" s="2"/>
      <c r="C68" s="8">
        <v>150</v>
      </c>
    </row>
    <row r="69" spans="1:3" ht="15">
      <c r="A69" s="3" t="s">
        <v>18</v>
      </c>
      <c r="B69" s="2"/>
      <c r="C69" s="6">
        <v>9.4</v>
      </c>
    </row>
    <row r="70" spans="1:3" ht="15">
      <c r="A70" s="5" t="s">
        <v>19</v>
      </c>
      <c r="B70" s="2"/>
      <c r="C70" s="7">
        <f>SUBTOTAL(9,C65:C69)</f>
        <v>229.4</v>
      </c>
    </row>
    <row r="72" ht="15">
      <c r="A72" s="5" t="s">
        <v>20</v>
      </c>
    </row>
    <row r="73" spans="1:2" ht="15">
      <c r="A73" s="3" t="s">
        <v>51</v>
      </c>
      <c r="B73" s="8">
        <v>2550</v>
      </c>
    </row>
    <row r="74" spans="1:2" ht="15">
      <c r="A74" s="3" t="s">
        <v>52</v>
      </c>
      <c r="B74" s="8">
        <v>139.44</v>
      </c>
    </row>
    <row r="75" spans="1:2" ht="15">
      <c r="A75" s="3" t="s">
        <v>53</v>
      </c>
      <c r="B75" s="8">
        <v>200</v>
      </c>
    </row>
    <row r="76" spans="1:2" ht="15">
      <c r="A76" s="3" t="s">
        <v>54</v>
      </c>
      <c r="B76" s="8">
        <v>209</v>
      </c>
    </row>
    <row r="77" spans="1:2" ht="15">
      <c r="A77" s="3" t="s">
        <v>55</v>
      </c>
      <c r="B77" s="6">
        <v>1730</v>
      </c>
    </row>
    <row r="78" spans="1:3" ht="15">
      <c r="A78" s="3" t="s">
        <v>26</v>
      </c>
      <c r="B78" s="2"/>
      <c r="C78" s="6">
        <f>(B73+B74+B75+B76+B77)</f>
        <v>4828.4400000000005</v>
      </c>
    </row>
    <row r="79" spans="1:3" ht="15">
      <c r="A79" s="5" t="s">
        <v>27</v>
      </c>
      <c r="B79" s="2"/>
      <c r="C79" s="7">
        <f>SUBTOTAL(9,C71:C78)</f>
        <v>4828.4400000000005</v>
      </c>
    </row>
    <row r="81" ht="15">
      <c r="A81" s="5" t="s">
        <v>28</v>
      </c>
    </row>
    <row r="82" spans="1:3" ht="15">
      <c r="A82" s="3" t="s">
        <v>56</v>
      </c>
      <c r="B82" s="2"/>
      <c r="C82" s="6">
        <v>1430</v>
      </c>
    </row>
    <row r="83" spans="1:3" ht="15">
      <c r="A83" s="5" t="s">
        <v>35</v>
      </c>
      <c r="B83" s="2"/>
      <c r="C83" s="7">
        <f>SUBTOTAL(9,C80:C82)</f>
        <v>1430</v>
      </c>
    </row>
    <row r="85" ht="15">
      <c r="A85" s="5" t="s">
        <v>57</v>
      </c>
    </row>
    <row r="86" spans="1:3" ht="15">
      <c r="A86" s="3" t="s">
        <v>58</v>
      </c>
      <c r="B86" s="2"/>
      <c r="C86" s="6">
        <v>72.5</v>
      </c>
    </row>
    <row r="87" spans="1:3" ht="15">
      <c r="A87" s="5" t="s">
        <v>59</v>
      </c>
      <c r="B87" s="2"/>
      <c r="C87" s="7">
        <f>SUBTOTAL(9,C84:C86)</f>
        <v>72.5</v>
      </c>
    </row>
    <row r="89" ht="15">
      <c r="A89" s="5" t="s">
        <v>60</v>
      </c>
    </row>
    <row r="90" spans="1:3" ht="15">
      <c r="A90" s="3" t="s">
        <v>61</v>
      </c>
      <c r="B90" s="2"/>
      <c r="C90" s="8">
        <v>750</v>
      </c>
    </row>
    <row r="91" spans="1:3" ht="15">
      <c r="A91" s="3" t="s">
        <v>62</v>
      </c>
      <c r="B91" s="2"/>
      <c r="C91" s="8">
        <v>135.89</v>
      </c>
    </row>
    <row r="92" spans="1:3" ht="15">
      <c r="A92" s="3" t="s">
        <v>63</v>
      </c>
      <c r="B92" s="2"/>
      <c r="C92" s="8">
        <v>5.58</v>
      </c>
    </row>
    <row r="93" spans="1:3" ht="15">
      <c r="A93" s="3" t="s">
        <v>64</v>
      </c>
      <c r="B93" s="2"/>
      <c r="C93" s="8">
        <v>5.9</v>
      </c>
    </row>
    <row r="94" spans="1:3" ht="15">
      <c r="A94" s="3" t="s">
        <v>65</v>
      </c>
      <c r="B94" s="2"/>
      <c r="C94" s="8">
        <v>150</v>
      </c>
    </row>
    <row r="95" spans="1:3" ht="15">
      <c r="A95" s="3" t="s">
        <v>66</v>
      </c>
      <c r="B95" s="2"/>
      <c r="C95" s="8">
        <v>21.18</v>
      </c>
    </row>
    <row r="96" spans="1:3" ht="15">
      <c r="A96" s="3" t="s">
        <v>67</v>
      </c>
      <c r="B96" s="2"/>
      <c r="C96" s="8">
        <v>12</v>
      </c>
    </row>
    <row r="97" spans="1:3" ht="15">
      <c r="A97" s="3" t="s">
        <v>68</v>
      </c>
      <c r="B97" s="2"/>
      <c r="C97" s="6">
        <v>26.55</v>
      </c>
    </row>
    <row r="98" spans="1:3" ht="15">
      <c r="A98" s="5" t="s">
        <v>69</v>
      </c>
      <c r="B98" s="2"/>
      <c r="C98" s="7">
        <f>SUBTOTAL(9,C88:C97)</f>
        <v>1107.1</v>
      </c>
    </row>
    <row r="100" spans="1:3" ht="15">
      <c r="A100" s="5" t="s">
        <v>70</v>
      </c>
      <c r="B100" s="2"/>
      <c r="C100" s="6">
        <f>SUBTOTAL(9,C55:C98)</f>
        <v>14409.98</v>
      </c>
    </row>
    <row r="102" spans="1:3" ht="15.75" thickBot="1">
      <c r="A102" s="5" t="s">
        <v>71</v>
      </c>
      <c r="B102" s="2"/>
      <c r="C102" s="9">
        <f>(C52-C100)</f>
        <v>1187.0900000000001</v>
      </c>
    </row>
    <row r="103" ht="15.75" thickTop="1"/>
    <row r="104" spans="1:4" ht="15">
      <c r="A104" s="10" t="s">
        <v>72</v>
      </c>
      <c r="B104" s="10"/>
      <c r="C104" s="10"/>
      <c r="D104" s="10"/>
    </row>
  </sheetData>
  <sheetProtection/>
  <mergeCells count="1">
    <mergeCell ref="A104:D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2016-11-02T18:43:43Z</dcterms:created>
  <dcterms:modified xsi:type="dcterms:W3CDTF">2016-11-02T18:43:44Z</dcterms:modified>
  <cp:category/>
  <cp:version/>
  <cp:contentType/>
  <cp:contentStatus/>
</cp:coreProperties>
</file>